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ectranetworks-my.sharepoint.com/personal/dogrady_vectra_ai/Documents/Integrations/Vendors/Google/SecOps SIEM/Deployment/"/>
    </mc:Choice>
  </mc:AlternateContent>
  <xr:revisionPtr revIDLastSave="7" documentId="8_{F9ABE304-1C34-9C42-8168-81AE69F261AD}" xr6:coauthVersionLast="47" xr6:coauthVersionMax="47" xr10:uidLastSave="{C1357517-A797-7947-A627-F229C6427ED0}"/>
  <bookViews>
    <workbookView xWindow="-54700" yWindow="-28300" windowWidth="68800" windowHeight="28300" xr2:uid="{F2498498-A4BE-2944-9C39-DBF11277A9C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29" i="1"/>
  <c r="C36" i="1"/>
  <c r="C35" i="1"/>
</calcChain>
</file>

<file path=xl/sharedStrings.xml><?xml version="1.0" encoding="utf-8"?>
<sst xmlns="http://schemas.openxmlformats.org/spreadsheetml/2006/main" count="128" uniqueCount="117">
  <si>
    <t>VARIABLE NAME</t>
  </si>
  <si>
    <t>Description</t>
  </si>
  <si>
    <t>Example</t>
  </si>
  <si>
    <t>Help</t>
  </si>
  <si>
    <t>FUNCTION _NAME</t>
  </si>
  <si>
    <t>Enter name for the function</t>
  </si>
  <si>
    <t>vectra_function</t>
  </si>
  <si>
    <t>Service name may only start with a letter and contain up to 49 lowercase letters, numbers or hyphens</t>
  </si>
  <si>
    <t>VECTRA_PORTAL_URL</t>
  </si>
  <si>
    <t>Vectra UI URL</t>
  </si>
  <si>
    <t>https://123456789.uw3.portal.vectra.ai</t>
  </si>
  <si>
    <t>Vectra URL, follows the nomenclature: https://serialID.region.portal.vectra.ai</t>
  </si>
  <si>
    <t>CHRONICLE_CUSTOMER_ID</t>
  </si>
  <si>
    <t>SecOps Customer ID</t>
  </si>
  <si>
    <t>00000000-aaaa-0000-a00a-e66adcca5e31</t>
  </si>
  <si>
    <t>Obtain from Google SecOps - Settings - SIEM Settings - Profile</t>
  </si>
  <si>
    <t>CHRONICLE_REGION</t>
  </si>
  <si>
    <t>Deployment region for the SIEM</t>
  </si>
  <si>
    <t>us</t>
  </si>
  <si>
    <t>Request from Google support if not known</t>
  </si>
  <si>
    <t>CHRONICLE_SERVICE_ACCOUNT</t>
  </si>
  <si>
    <t>Service Account added to secret manager</t>
  </si>
  <si>
    <t>projects/8675309/secrets/CHRONICLE_SERVICE_ACCOUNT/versions/1</t>
  </si>
  <si>
    <t>Obtain from Security / Secret manager / Secret: CHRONICLE_SERVICE_ACCOUNT/ Versions.  Select Copy resource name from actions for the current enabled version</t>
  </si>
  <si>
    <t>GCP_PROJECT_NUMBER</t>
  </si>
  <si>
    <t>SecOps Project Number</t>
  </si>
  <si>
    <t>CLIENT_ID</t>
  </si>
  <si>
    <t>Vectra API client stored in secret manager</t>
  </si>
  <si>
    <t>projects/8675309/secrets/CLIENT_ID/versions/1</t>
  </si>
  <si>
    <t>Obtain from Security / Secret manager / Secret: CLIENT_ID / Versions.  Select Copy resource name from actions fo the current enabled version</t>
  </si>
  <si>
    <t>SECRET_KEY</t>
  </si>
  <si>
    <t>Vectra API secret stored in secret manager</t>
  </si>
  <si>
    <t>projects/8675309/secrets/SECRET_KEY/versions/1</t>
  </si>
  <si>
    <t>Obtain from Security / Secret manager / Secret: SECRET_KEY / Versions.  Select Copy resource name from actions for the current enabled version</t>
  </si>
  <si>
    <t>GCP_BUCKET_NAME</t>
  </si>
  <si>
    <t>Enter name for the storage bucket</t>
  </si>
  <si>
    <t>vectra_bucket</t>
  </si>
  <si>
    <t>https://cloud.google.com/storage/docs/buckets?authuser=1&amp;_gl=1*1kup4hm*_ga*MTc3NzE2NDE0Ni4xNzI2MDY5NjQ5*_ga_WH2QY8WWF5*MTc0MzUzMDA0OS4xMDUuMS4xNzQzNTMwNjk5LjUyLjAuMA..#naming</t>
  </si>
  <si>
    <t>INCLUDE_TRIAGED</t>
  </si>
  <si>
    <t>False recommended</t>
  </si>
  <si>
    <t>Set to true to ingest triaged detections (not recommended)</t>
  </si>
  <si>
    <t>INCLUDE_SCORE_DECREASES</t>
  </si>
  <si>
    <t>Defaults to true</t>
  </si>
  <si>
    <t>Ingest event data when the entity score in Vectra decreases</t>
  </si>
  <si>
    <t>INCLUDE_INFO_CATEGORY</t>
  </si>
  <si>
    <t>Ingest unscored info detections such as novel host</t>
  </si>
  <si>
    <t>VLANS</t>
  </si>
  <si>
    <t>Defaults to false</t>
  </si>
  <si>
    <t>Flag to determine if VLAN list is included in health data and defaults to off for performance in large environments</t>
  </si>
  <si>
    <t>HISTORICAL</t>
  </si>
  <si>
    <t>First poll historical data when true</t>
  </si>
  <si>
    <t>Ingests Vectra event data from the past 24 hours when set to true otherwise first poll uses current time</t>
  </si>
  <si>
    <t>ENABLE_SCORING</t>
  </si>
  <si>
    <t>Set to false to prevent ingesting Vectra entity scoring data into Google SecOps SIEM</t>
  </si>
  <si>
    <t>ENABLE_DETECTION</t>
  </si>
  <si>
    <t>Set to false to prevent ingesting Vectra detection data into Google SecOps SIEM</t>
  </si>
  <si>
    <t>ENABLE_AUDIT</t>
  </si>
  <si>
    <t>Set to false to prevent ingesting Vectra audit data into Google SecOps SIEM</t>
  </si>
  <si>
    <t>ENABLE_LOCKDOWN</t>
  </si>
  <si>
    <t>Set to false to prevent ingesting Vectra lockdown data into Google SecOps SIEM</t>
  </si>
  <si>
    <t>ENABLE_HEALTH</t>
  </si>
  <si>
    <t>Set to false to prevent ingesting Vectra health data into Google SecOps SIEM</t>
  </si>
  <si>
    <t>func_region</t>
  </si>
  <si>
    <t>Deployment region for the function</t>
  </si>
  <si>
    <t>us-central1</t>
  </si>
  <si>
    <t>Typically in the same region as Chronicle but includes the sub-region</t>
  </si>
  <si>
    <t>func_service-account</t>
  </si>
  <si>
    <t>Service account email</t>
  </si>
  <si>
    <t xml:space="preserve">8675309-compute@developer.gserviceaccount.com </t>
  </si>
  <si>
    <t>Obtain from GCP IAM for the same account used for CHRONICLE_SERVICE_ACCOUNT but include the principal name</t>
  </si>
  <si>
    <t>func_source</t>
  </si>
  <si>
    <t>Integration zip package</t>
  </si>
  <si>
    <t>vectra_rux_integration.zip</t>
  </si>
  <si>
    <t>Do not modify - this is the file downloaded from github and uploaded to GCP Bucket</t>
  </si>
  <si>
    <t>func_runtime</t>
  </si>
  <si>
    <t>DO NOT MODIFY</t>
  </si>
  <si>
    <t>python312</t>
  </si>
  <si>
    <t>Do not modify</t>
  </si>
  <si>
    <t>func_entry-point</t>
  </si>
  <si>
    <t>main</t>
  </si>
  <si>
    <t>func_memory</t>
  </si>
  <si>
    <t>Memory allocation for function</t>
  </si>
  <si>
    <t>8GiB</t>
  </si>
  <si>
    <t>Do not modify unless instructed by Vectra support</t>
  </si>
  <si>
    <t>func_timeout</t>
  </si>
  <si>
    <t>Timeout for function</t>
  </si>
  <si>
    <t>3600s</t>
  </si>
  <si>
    <t>FUNCTION_COMMAND</t>
  </si>
  <si>
    <t>Copy the contents of C29</t>
  </si>
  <si>
    <t>Paste the contents of C29 into GCP cloud shell to deploy the function</t>
  </si>
  <si>
    <t>schedule</t>
  </si>
  <si>
    <t>Polling schedule to pull data</t>
  </si>
  <si>
    <t>*/10 * * * *</t>
  </si>
  <si>
    <t>Quartz syntax - don't schedule less than every 5 minutes with 10 minutes recommended</t>
  </si>
  <si>
    <t>url</t>
  </si>
  <si>
    <t>Function URL</t>
  </si>
  <si>
    <t>https://us-central1-secops-nfr.cloudfunctions.net/vectra_function</t>
  </si>
  <si>
    <t>Obtain from Cloud Run / Functions after function is deployed - url will be recorded at the top once you enter the function</t>
  </si>
  <si>
    <t>attempt-deadline</t>
  </si>
  <si>
    <t>Timeout</t>
  </si>
  <si>
    <t>30m</t>
  </si>
  <si>
    <t>Recommend leaving at 30m</t>
  </si>
  <si>
    <t>oidc-service-account-email</t>
  </si>
  <si>
    <t>Typically the same as func_service-account above</t>
  </si>
  <si>
    <t>location</t>
  </si>
  <si>
    <t>Job schedule location</t>
  </si>
  <si>
    <t>Typically the same as func_region above</t>
  </si>
  <si>
    <t>time-zone</t>
  </si>
  <si>
    <t>Job schedule timezone</t>
  </si>
  <si>
    <t>UTC</t>
  </si>
  <si>
    <t>Typically UTC and not relevant when running on a minutely scheduel</t>
  </si>
  <si>
    <t>SCHEDULE_COMMAND</t>
  </si>
  <si>
    <t>Copy C38 to deploy</t>
  </si>
  <si>
    <t>Paste the contents of C38 into GCP cloud shell to deploy the schedule</t>
  </si>
  <si>
    <t>schedule_name</t>
  </si>
  <si>
    <t>Enter name for the schedule</t>
  </si>
  <si>
    <t>vectra_schedule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</si>
</sst>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0" xfId="1"/>
    <xf numFmtId="0" fontId="0" fillId="2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23456789.uw3.portal.vectra.ai/" TargetMode="External"/><Relationship Id="rId2" Type="http://schemas.openxmlformats.org/officeDocument/2006/relationships/hyperlink" Target="https://us-central1-secops-nfr.cloudfunctions.net/vectra_function" TargetMode="External"/><Relationship Id="rId1" Type="http://schemas.openxmlformats.org/officeDocument/2006/relationships/hyperlink" Target="mailto:8675309-compute@developer.gserviceaccoun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50C28-9237-F740-8AFD-FC8126148323}">
  <dimension ref="A1:D39"/>
  <sheetViews>
    <sheetView tabSelected="1" zoomScale="168" zoomScaleNormal="168" workbookViewId="0">
      <selection activeCell="C39" sqref="C39"/>
    </sheetView>
  </sheetViews>
  <sheetFormatPr baseColWidth="10" defaultRowHeight="16" x14ac:dyDescent="0.2"/>
  <cols>
    <col min="1" max="1" width="28.83203125" bestFit="1" customWidth="1"/>
    <col min="2" max="2" width="35.6640625" bestFit="1" customWidth="1"/>
    <col min="3" max="3" width="92.3320312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4</v>
      </c>
      <c r="B2" s="2" t="s">
        <v>5</v>
      </c>
      <c r="C2" t="s">
        <v>6</v>
      </c>
      <c r="D2" t="s">
        <v>7</v>
      </c>
    </row>
    <row r="3" spans="1:4" x14ac:dyDescent="0.2">
      <c r="A3" t="s">
        <v>8</v>
      </c>
      <c r="B3" s="2" t="s">
        <v>9</v>
      </c>
      <c r="C3" s="3" t="s">
        <v>10</v>
      </c>
      <c r="D3" t="s">
        <v>11</v>
      </c>
    </row>
    <row r="4" spans="1:4" x14ac:dyDescent="0.2">
      <c r="A4" t="s">
        <v>12</v>
      </c>
      <c r="B4" s="2" t="s">
        <v>13</v>
      </c>
      <c r="C4" t="s">
        <v>14</v>
      </c>
      <c r="D4" t="s">
        <v>15</v>
      </c>
    </row>
    <row r="5" spans="1:4" x14ac:dyDescent="0.2">
      <c r="A5" t="s">
        <v>16</v>
      </c>
      <c r="B5" s="2" t="s">
        <v>17</v>
      </c>
      <c r="C5" t="s">
        <v>18</v>
      </c>
      <c r="D5" t="s">
        <v>19</v>
      </c>
    </row>
    <row r="6" spans="1:4" x14ac:dyDescent="0.2">
      <c r="A6" t="s">
        <v>20</v>
      </c>
      <c r="B6" s="2" t="s">
        <v>21</v>
      </c>
      <c r="C6" t="s">
        <v>22</v>
      </c>
      <c r="D6" t="s">
        <v>23</v>
      </c>
    </row>
    <row r="7" spans="1:4" x14ac:dyDescent="0.2">
      <c r="A7" t="s">
        <v>24</v>
      </c>
      <c r="B7" s="2" t="s">
        <v>25</v>
      </c>
      <c r="C7" s="2">
        <v>8675309</v>
      </c>
      <c r="D7" t="s">
        <v>15</v>
      </c>
    </row>
    <row r="8" spans="1:4" x14ac:dyDescent="0.2">
      <c r="A8" t="s">
        <v>26</v>
      </c>
      <c r="B8" s="2" t="s">
        <v>27</v>
      </c>
      <c r="C8" t="s">
        <v>28</v>
      </c>
      <c r="D8" t="s">
        <v>29</v>
      </c>
    </row>
    <row r="9" spans="1:4" x14ac:dyDescent="0.2">
      <c r="A9" t="s">
        <v>30</v>
      </c>
      <c r="B9" s="2" t="s">
        <v>31</v>
      </c>
      <c r="C9" t="s">
        <v>32</v>
      </c>
      <c r="D9" t="s">
        <v>33</v>
      </c>
    </row>
    <row r="10" spans="1:4" x14ac:dyDescent="0.2">
      <c r="A10" t="s">
        <v>34</v>
      </c>
      <c r="B10" s="2" t="s">
        <v>35</v>
      </c>
      <c r="C10" t="s">
        <v>36</v>
      </c>
      <c r="D10" t="s">
        <v>37</v>
      </c>
    </row>
    <row r="11" spans="1:4" x14ac:dyDescent="0.2">
      <c r="A11" t="s">
        <v>38</v>
      </c>
      <c r="B11" s="2" t="s">
        <v>39</v>
      </c>
      <c r="C11" s="2" t="b">
        <v>0</v>
      </c>
      <c r="D11" t="s">
        <v>40</v>
      </c>
    </row>
    <row r="12" spans="1:4" x14ac:dyDescent="0.2">
      <c r="A12" t="s">
        <v>41</v>
      </c>
      <c r="B12" s="2" t="s">
        <v>42</v>
      </c>
      <c r="C12" s="2" t="b">
        <v>1</v>
      </c>
      <c r="D12" t="s">
        <v>43</v>
      </c>
    </row>
    <row r="13" spans="1:4" x14ac:dyDescent="0.2">
      <c r="A13" t="s">
        <v>44</v>
      </c>
      <c r="B13" s="2" t="s">
        <v>42</v>
      </c>
      <c r="C13" s="2" t="b">
        <v>1</v>
      </c>
      <c r="D13" t="s">
        <v>45</v>
      </c>
    </row>
    <row r="14" spans="1:4" x14ac:dyDescent="0.2">
      <c r="A14" t="s">
        <v>46</v>
      </c>
      <c r="B14" s="2" t="s">
        <v>47</v>
      </c>
      <c r="C14" s="2" t="b">
        <v>0</v>
      </c>
      <c r="D14" t="s">
        <v>48</v>
      </c>
    </row>
    <row r="15" spans="1:4" x14ac:dyDescent="0.2">
      <c r="A15" t="s">
        <v>49</v>
      </c>
      <c r="B15" s="2" t="s">
        <v>50</v>
      </c>
      <c r="C15" s="2" t="b">
        <v>1</v>
      </c>
      <c r="D15" t="s">
        <v>51</v>
      </c>
    </row>
    <row r="16" spans="1:4" x14ac:dyDescent="0.2">
      <c r="A16" t="s">
        <v>52</v>
      </c>
      <c r="B16" s="2" t="s">
        <v>42</v>
      </c>
      <c r="C16" s="2" t="b">
        <v>1</v>
      </c>
      <c r="D16" t="s">
        <v>53</v>
      </c>
    </row>
    <row r="17" spans="1:4" x14ac:dyDescent="0.2">
      <c r="A17" t="s">
        <v>54</v>
      </c>
      <c r="B17" s="2" t="s">
        <v>42</v>
      </c>
      <c r="C17" s="2" t="b">
        <v>1</v>
      </c>
      <c r="D17" t="s">
        <v>55</v>
      </c>
    </row>
    <row r="18" spans="1:4" x14ac:dyDescent="0.2">
      <c r="A18" t="s">
        <v>56</v>
      </c>
      <c r="B18" s="2" t="s">
        <v>42</v>
      </c>
      <c r="C18" s="2" t="b">
        <v>1</v>
      </c>
      <c r="D18" t="s">
        <v>57</v>
      </c>
    </row>
    <row r="19" spans="1:4" x14ac:dyDescent="0.2">
      <c r="A19" t="s">
        <v>58</v>
      </c>
      <c r="B19" s="2" t="s">
        <v>42</v>
      </c>
      <c r="C19" s="2" t="b">
        <v>1</v>
      </c>
      <c r="D19" t="s">
        <v>59</v>
      </c>
    </row>
    <row r="20" spans="1:4" x14ac:dyDescent="0.2">
      <c r="A20" t="s">
        <v>60</v>
      </c>
      <c r="B20" s="2" t="s">
        <v>42</v>
      </c>
      <c r="C20" s="2" t="b">
        <v>1</v>
      </c>
      <c r="D20" t="s">
        <v>61</v>
      </c>
    </row>
    <row r="21" spans="1:4" x14ac:dyDescent="0.2">
      <c r="A21" t="s">
        <v>62</v>
      </c>
      <c r="B21" s="2" t="s">
        <v>63</v>
      </c>
      <c r="C21" t="s">
        <v>64</v>
      </c>
      <c r="D21" t="s">
        <v>65</v>
      </c>
    </row>
    <row r="22" spans="1:4" x14ac:dyDescent="0.2">
      <c r="A22" t="s">
        <v>66</v>
      </c>
      <c r="B22" s="2" t="s">
        <v>67</v>
      </c>
      <c r="C22" s="3" t="s">
        <v>68</v>
      </c>
      <c r="D22" t="s">
        <v>69</v>
      </c>
    </row>
    <row r="23" spans="1:4" x14ac:dyDescent="0.2">
      <c r="A23" t="s">
        <v>70</v>
      </c>
      <c r="B23" s="2" t="s">
        <v>71</v>
      </c>
      <c r="C23" t="s">
        <v>72</v>
      </c>
      <c r="D23" t="s">
        <v>73</v>
      </c>
    </row>
    <row r="24" spans="1:4" x14ac:dyDescent="0.2">
      <c r="A24" t="s">
        <v>74</v>
      </c>
      <c r="B24" s="2" t="s">
        <v>75</v>
      </c>
      <c r="C24" t="s">
        <v>76</v>
      </c>
      <c r="D24" t="s">
        <v>77</v>
      </c>
    </row>
    <row r="25" spans="1:4" x14ac:dyDescent="0.2">
      <c r="A25" t="s">
        <v>78</v>
      </c>
      <c r="B25" s="2" t="s">
        <v>75</v>
      </c>
      <c r="C25" t="s">
        <v>79</v>
      </c>
      <c r="D25" t="s">
        <v>77</v>
      </c>
    </row>
    <row r="26" spans="1:4" x14ac:dyDescent="0.2">
      <c r="A26" t="s">
        <v>80</v>
      </c>
      <c r="B26" s="2" t="s">
        <v>81</v>
      </c>
      <c r="C26" t="s">
        <v>82</v>
      </c>
      <c r="D26" t="s">
        <v>83</v>
      </c>
    </row>
    <row r="27" spans="1:4" x14ac:dyDescent="0.2">
      <c r="A27" t="s">
        <v>84</v>
      </c>
      <c r="B27" s="2" t="s">
        <v>85</v>
      </c>
      <c r="C27" t="s">
        <v>86</v>
      </c>
      <c r="D27" t="s">
        <v>83</v>
      </c>
    </row>
    <row r="29" spans="1:4" x14ac:dyDescent="0.2">
      <c r="A29" s="4" t="s">
        <v>87</v>
      </c>
      <c r="B29" s="4" t="s">
        <v>88</v>
      </c>
      <c r="C29" s="4" t="str">
        <f>CONCATENATE("gcloud functions deploy ",C2," --set-env-vars CHRONICLE_CUSTOMER_ID=",C4,",CHRONICLE_SERVICE_ACCOUNT=",C6,",CHRONICLE_REGION=",C5,",GCP_BUCKET_NAME=",C10,",GCP_PROJECT_NUMBER=",C7,",CLIENT_ID=",C8,",SECRET_KEY=",C9,",VECTRA_PORTAL_URL=",C3,",INCLUDE_TRIAGED=",C11,",INCLUDE_SCORE_DECREASES=",C12,",INCLUDE_INFO_CATEGORY=",C13,",VLANS=",C14,",HISTORICAL=",C15,",ENABLE_SCORING=",C16,",ENABLE_DETECTION=",C17,",ENABLE_AUDIT=",C18,",ENABLE_LOCKDOWN=",C19,",ENABLE_HEALTH=",C20,",  --gen2 --runtime=",C24," --region=",C21," --source=gs://",C10,"/",C23,"  --entry-point=",C25," --service-account=",TRIM(C22)," --trigger-http --no-allow-unauthenticated --memory=",C26," --timeout=",C27)</f>
        <v>gcloud functions deploy vectra_function --set-env-vars CHRONICLE_CUSTOMER_ID=00000000-aaaa-0000-a00a-e66adcca5e31,CHRONICLE_SERVICE_ACCOUNT=projects/8675309/secrets/CHRONICLE_SERVICE_ACCOUNT/versions/1,CHRONICLE_REGION=us,GCP_BUCKET_NAME=vectra_bucket,GCP_PROJECT_NUMBER=8675309,CLIENT_ID=projects/8675309/secrets/CLIENT_ID/versions/1,SECRET_KEY=projects/8675309/secrets/SECRET_KEY/versions/1,VECTRA_PORTAL_URL=https://123456789.uw3.portal.vectra.ai,INCLUDE_TRIAGED=FALSE,INCLUDE_SCORE_DECREASES=TRUE,INCLUDE_INFO_CATEGORY=TRUE,VLANS=FALSE,HISTORICAL=TRUE,ENABLE_SCORING=TRUE,ENABLE_DETECTION=TRUE,ENABLE_AUDIT=TRUE,ENABLE_LOCKDOWN=TRUE,ENABLE_HEALTH=TRUE,  --gen2 --runtime=python312 --region=us-central1 --source=gs://vectra_bucket/vectra_rux_integration.zip  --entry-point=main --service-account=8675309-compute@developer.gserviceaccount.com --trigger-http --no-allow-unauthenticated --memory=8GiB --timeout=3600s</v>
      </c>
      <c r="D29" t="s">
        <v>89</v>
      </c>
    </row>
    <row r="31" spans="1:4" x14ac:dyDescent="0.2">
      <c r="A31" t="s">
        <v>114</v>
      </c>
      <c r="B31" t="s">
        <v>115</v>
      </c>
      <c r="C31" t="s">
        <v>116</v>
      </c>
    </row>
    <row r="32" spans="1:4" x14ac:dyDescent="0.2">
      <c r="A32" t="s">
        <v>90</v>
      </c>
      <c r="B32" t="s">
        <v>91</v>
      </c>
      <c r="C32" t="s">
        <v>92</v>
      </c>
      <c r="D32" t="s">
        <v>93</v>
      </c>
    </row>
    <row r="33" spans="1:4" x14ac:dyDescent="0.2">
      <c r="A33" t="s">
        <v>94</v>
      </c>
      <c r="B33" t="s">
        <v>95</v>
      </c>
      <c r="C33" s="3" t="s">
        <v>96</v>
      </c>
      <c r="D33" t="s">
        <v>97</v>
      </c>
    </row>
    <row r="34" spans="1:4" x14ac:dyDescent="0.2">
      <c r="A34" t="s">
        <v>98</v>
      </c>
      <c r="B34" t="s">
        <v>99</v>
      </c>
      <c r="C34" t="s">
        <v>100</v>
      </c>
      <c r="D34" t="s">
        <v>101</v>
      </c>
    </row>
    <row r="35" spans="1:4" x14ac:dyDescent="0.2">
      <c r="A35" t="s">
        <v>102</v>
      </c>
      <c r="B35" s="2" t="s">
        <v>67</v>
      </c>
      <c r="C35" t="str">
        <f>C22</f>
        <v xml:space="preserve">8675309-compute@developer.gserviceaccount.com </v>
      </c>
      <c r="D35" t="s">
        <v>103</v>
      </c>
    </row>
    <row r="36" spans="1:4" x14ac:dyDescent="0.2">
      <c r="A36" t="s">
        <v>104</v>
      </c>
      <c r="B36" t="s">
        <v>105</v>
      </c>
      <c r="C36" t="str">
        <f>C21</f>
        <v>us-central1</v>
      </c>
      <c r="D36" t="s">
        <v>106</v>
      </c>
    </row>
    <row r="37" spans="1:4" x14ac:dyDescent="0.2">
      <c r="A37" t="s">
        <v>107</v>
      </c>
      <c r="B37" t="s">
        <v>108</v>
      </c>
      <c r="C37" t="s">
        <v>109</v>
      </c>
      <c r="D37" t="s">
        <v>110</v>
      </c>
    </row>
    <row r="39" spans="1:4" x14ac:dyDescent="0.2">
      <c r="A39" s="4" t="s">
        <v>111</v>
      </c>
      <c r="B39" s="4" t="s">
        <v>112</v>
      </c>
      <c r="C39" s="4" t="str">
        <f>CONCATENATE("gcloud scheduler jobs create http ",C31," --schedule=""",C32,""" --uri=",C33," --attempt-deadline=",C34," --oidc-service-account-email=",TRIM(C35)," --location=",C36," --time-zone=",C37)</f>
        <v>gcloud scheduler jobs create http vectra_schedule --schedule="*/10 * * * *" --uri=https://us-central1-secops-nfr.cloudfunctions.net/vectra_function --attempt-deadline=30m --oidc-service-account-email=8675309-compute@developer.gserviceaccount.com --location=us-central1 --time-zone=UTC</v>
      </c>
      <c r="D39" t="s">
        <v>113</v>
      </c>
    </row>
  </sheetData>
  <hyperlinks>
    <hyperlink ref="C22" r:id="rId1" xr:uid="{F683621D-2620-5749-9F4F-0BC633796C4A}"/>
    <hyperlink ref="C33" r:id="rId2" xr:uid="{1A4FE8C1-A05C-A241-8E01-7B250403C743}"/>
    <hyperlink ref="C3" r:id="rId3" xr:uid="{B67D75FF-DC09-9C4F-A431-831EAC3F6498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O'Grady</dc:creator>
  <cp:lastModifiedBy>Dale O'Grady</cp:lastModifiedBy>
  <dcterms:created xsi:type="dcterms:W3CDTF">2025-04-02T17:29:34Z</dcterms:created>
  <dcterms:modified xsi:type="dcterms:W3CDTF">2025-04-02T17:38:39Z</dcterms:modified>
</cp:coreProperties>
</file>